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3"/>
  </bookViews>
  <sheets>
    <sheet name="frs bs" sheetId="1" r:id="rId1"/>
    <sheet name="frs pl" sheetId="2" r:id="rId2"/>
    <sheet name="frs cf" sheetId="3" r:id="rId3"/>
    <sheet name="frs equity" sheetId="4" r:id="rId4"/>
  </sheets>
  <definedNames>
    <definedName name="_xlnm.Print_Area" localSheetId="0">'frs bs'!$A$1:$K$63</definedName>
    <definedName name="_xlnm.Print_Area" localSheetId="2">'frs cf'!$A$1:$K$50</definedName>
    <definedName name="_xlnm.Print_Area" localSheetId="3">'frs equity'!$A$1:$S$29</definedName>
    <definedName name="_xlnm.Print_Area" localSheetId="1">'frs pl'!$A$1:$K$44</definedName>
  </definedNames>
  <calcPr fullCalcOnLoad="1" iterate="1" iterateCount="100" iterateDelta="0.001"/>
</workbook>
</file>

<file path=xl/sharedStrings.xml><?xml version="1.0" encoding="utf-8"?>
<sst xmlns="http://schemas.openxmlformats.org/spreadsheetml/2006/main" count="167" uniqueCount="130">
  <si>
    <t>ANN JOO RESOURCES BERHAD (371152-U)</t>
  </si>
  <si>
    <t>The Board of Directors of Ann Joo Resources Berhad is pleased to announce the unaudited results for the third financial quarter ended 30 September 2007</t>
  </si>
  <si>
    <t>Condensed Consolidated Income Statement</t>
  </si>
  <si>
    <t>For the 3 months and 9 months ended 30 September 2007</t>
  </si>
  <si>
    <t>3 months ended</t>
  </si>
  <si>
    <t>9 months ended</t>
  </si>
  <si>
    <t>30.09.07</t>
  </si>
  <si>
    <t>30.09.06</t>
  </si>
  <si>
    <t>RM'000</t>
  </si>
  <si>
    <t>As restated</t>
  </si>
  <si>
    <t>Revenue</t>
  </si>
  <si>
    <t>Operating Expenses</t>
  </si>
  <si>
    <t>Other Income</t>
  </si>
  <si>
    <t>Finance Costs</t>
  </si>
  <si>
    <t>Investing Results</t>
  </si>
  <si>
    <t>Profit Before Taxation</t>
  </si>
  <si>
    <t>Taxation</t>
  </si>
  <si>
    <t>Profit After Taxation</t>
  </si>
  <si>
    <t>Attributable to :</t>
  </si>
  <si>
    <t>Equity holders of the parent</t>
  </si>
  <si>
    <t>Minority Interests</t>
  </si>
  <si>
    <t>Earnings per share (sen) :-</t>
  </si>
  <si>
    <t>Basic</t>
  </si>
  <si>
    <t>Diluted</t>
  </si>
  <si>
    <t>(The condensed consolidated income statement should be read in conjunction with the audited financial statements for the year ended 31 December 2006 and the accompanying explanatory notes attached to the interim financial statements)</t>
  </si>
  <si>
    <t>Condensed Consolidated Balance Sheet</t>
  </si>
  <si>
    <t>As at 30 September 2007</t>
  </si>
  <si>
    <t>As at</t>
  </si>
  <si>
    <t>30.09.2007</t>
  </si>
  <si>
    <t>31.12.2006</t>
  </si>
  <si>
    <t>ASSETS</t>
  </si>
  <si>
    <t>Non-Current Assets</t>
  </si>
  <si>
    <t>Property, Plant and Equipment</t>
  </si>
  <si>
    <t>Prepaid Lease Payments</t>
  </si>
  <si>
    <t>Biological Assets</t>
  </si>
  <si>
    <t>Rolls &amp; Moulds</t>
  </si>
  <si>
    <t>Investment Property</t>
  </si>
  <si>
    <t>Investment in Associated Companies</t>
  </si>
  <si>
    <t>Investments</t>
  </si>
  <si>
    <t>Intangible Assets</t>
  </si>
  <si>
    <t>Current Assets</t>
  </si>
  <si>
    <t>Inventories</t>
  </si>
  <si>
    <t>Receivables</t>
  </si>
  <si>
    <t>Tax recoverables</t>
  </si>
  <si>
    <t>Cash and cash equivalents</t>
  </si>
  <si>
    <t>TOTAL ASSETS</t>
  </si>
  <si>
    <t>EQUITY AND LIABILITIES</t>
  </si>
  <si>
    <t>Equity attributable to equity holders of parent</t>
  </si>
  <si>
    <t>Share Capital</t>
  </si>
  <si>
    <t>Reserves</t>
  </si>
  <si>
    <t>Treasury shares</t>
  </si>
  <si>
    <t>Shareholders' Fund</t>
  </si>
  <si>
    <t>Total Equity</t>
  </si>
  <si>
    <t>Non-current Liabilities</t>
  </si>
  <si>
    <t>Borrowings</t>
  </si>
  <si>
    <t>Other deferred liabilities</t>
  </si>
  <si>
    <t>Current Liabilities</t>
  </si>
  <si>
    <t>Payables</t>
  </si>
  <si>
    <t>Overdrafts</t>
  </si>
  <si>
    <t>Other short term borrowings</t>
  </si>
  <si>
    <t>Dividend payable</t>
  </si>
  <si>
    <t>Total Liabilities</t>
  </si>
  <si>
    <t>TOTAL EQUITY AND LIABILITIES</t>
  </si>
  <si>
    <t>Net Assets per share attributable to ordinary</t>
  </si>
  <si>
    <t>equity holders of the parent (RM)</t>
  </si>
  <si>
    <t>(The condensed consolidated balance sheet should be read in conjunction with the audited financial statements for the year ended 31 December 2006 and the accompanying explanatory notes attached to the interim financial statements)</t>
  </si>
  <si>
    <t>Condensed Consolidated Cash Flow Statement</t>
  </si>
  <si>
    <t>For the 9 months ended 30 September 2007</t>
  </si>
  <si>
    <t>CASH FLOWS FROM OPERATING ACTIVITIES</t>
  </si>
  <si>
    <t>Net Profit before tax</t>
  </si>
  <si>
    <t>Adjustments for non-cash items</t>
  </si>
  <si>
    <t>Operating profit before working capital changes</t>
  </si>
  <si>
    <t>Changes in working capital</t>
  </si>
  <si>
    <t>Net change in current assets</t>
  </si>
  <si>
    <t>Net change in current liabilities</t>
  </si>
  <si>
    <t>Tax paid</t>
  </si>
  <si>
    <t>Net cash flows from operating activities</t>
  </si>
  <si>
    <t>CASH FLOWS FROM INVESTING ACTIVITIES</t>
  </si>
  <si>
    <t>Proceeds from disposal of property, plant and equipment</t>
  </si>
  <si>
    <t>Proceeds from disposal of prepaid lease payments</t>
  </si>
  <si>
    <t>Purchase of property, plant and equipment</t>
  </si>
  <si>
    <t>Purchase of prepaid lease payments</t>
  </si>
  <si>
    <t>Purchase of additional shares in a subsidiary company</t>
  </si>
  <si>
    <t>Acquisition of a subsidiary company</t>
  </si>
  <si>
    <t>Proceeds from disposal of investment</t>
  </si>
  <si>
    <t>Others</t>
  </si>
  <si>
    <t>Net cash flows from investing activities</t>
  </si>
  <si>
    <t>CASH FLOWS FROM FINANCING ACTIVITIES</t>
  </si>
  <si>
    <t xml:space="preserve">Proceeds from issuance of shares </t>
  </si>
  <si>
    <t>Bank borrowings</t>
  </si>
  <si>
    <t>Share buybacks</t>
  </si>
  <si>
    <t>Reduction of share capital in a subsidiary company</t>
  </si>
  <si>
    <t>Dividends paid</t>
  </si>
  <si>
    <t>Dividends paid to minority interests</t>
  </si>
  <si>
    <t>Net cash flows from financing activities</t>
  </si>
  <si>
    <t>Net Change in Cash &amp; Cash Equivalents</t>
  </si>
  <si>
    <t>Cash and cash equivalents at beginning of the financial year</t>
  </si>
  <si>
    <t>Cash and cash equivalents at end of the financial period</t>
  </si>
  <si>
    <t>(The condensed consolidated cash flow statement should be read in conjunction with the audited financial statements for the year ended 31 December 2006 and the accompanying explanatory notes attached to the interim financial statements)</t>
  </si>
  <si>
    <t>Condensed Consolidated Statement of Changes in Equity</t>
  </si>
  <si>
    <t>Non-Distributable</t>
  </si>
  <si>
    <t>Distributable</t>
  </si>
  <si>
    <t>Attributable</t>
  </si>
  <si>
    <t>Warrant</t>
  </si>
  <si>
    <t>Reserve</t>
  </si>
  <si>
    <t>to equity</t>
  </si>
  <si>
    <t>Share</t>
  </si>
  <si>
    <t>conversion</t>
  </si>
  <si>
    <t>attributable</t>
  </si>
  <si>
    <t>Accumulated</t>
  </si>
  <si>
    <t>Treasury</t>
  </si>
  <si>
    <t>holders of</t>
  </si>
  <si>
    <t>Minority</t>
  </si>
  <si>
    <t>Total</t>
  </si>
  <si>
    <t>capital</t>
  </si>
  <si>
    <t>money</t>
  </si>
  <si>
    <t>to capital</t>
  </si>
  <si>
    <t>profits</t>
  </si>
  <si>
    <t>Shares</t>
  </si>
  <si>
    <t>the parent</t>
  </si>
  <si>
    <t>Interests</t>
  </si>
  <si>
    <t>equity</t>
  </si>
  <si>
    <t>As at 1 January 2007</t>
  </si>
  <si>
    <t>Movements during the period</t>
  </si>
  <si>
    <t>As at 1 January 2006</t>
  </si>
  <si>
    <t>As at 30 September 2006</t>
  </si>
  <si>
    <t>(The condensed consolidated statement of changes in equity should be read in conjunction with the audited financial statements for the year ended 31 December 2006 and the accompanying explanatory notes attached to the interim financial statements)</t>
  </si>
  <si>
    <t>N/A</t>
  </si>
  <si>
    <t>Retirement benefits paid</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</si>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</sst>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9" formatCode="_(* #,##0_);_(* \(#,##0\);_(* &quot;-&quot;_);_(@_)"/>
    <numFmt numFmtId="171" formatCode="_(* #,##0.00_);_(* \(#,##0.00\);_(* &quot;-&quot;??_);_(@_)"/>
    <numFmt numFmtId="176" formatCode="_(&quot;$&quot;* #,##0_);_(&quot;$&quot;* \(#,##0\);_(&quot;$&quot;* &quot;-&quot;_);_(@_)"/>
    <numFmt numFmtId="177" formatCode="_(&quot;$&quot;* #,##0.00_);_(&quot;$&quot;* \(#,##0.00\);_(&quot;$&quot;* &quot;-&quot;??_);_(@_)"/>
    <numFmt numFmtId="203" formatCode="_(* #,##0_);_(* \(#,##0\);_(* &quot;-&quot;??_);_(@_)"/>
  </numFmts>
  <fonts count="29">
    <font>
      <sz val="10"/>
      <name val="Times New Roman"/>
      <family val="1"/>
    </font>
    <font>
      <b/>
      <sz val="10"/>
      <name val="Arial"/>
      <family val="0"/>
    </font>
    <font>
      <i/>
      <sz val="10"/>
      <name val="Arial"/>
      <family val="0"/>
    </font>
    <font>
      <b/>
      <i/>
      <sz val="10"/>
      <name val="Arial"/>
      <family val="0"/>
    </font>
    <font>
      <sz val="10"/>
      <name val="Arial"/>
      <family val="0"/>
    </font>
    <font>
      <u val="single"/>
      <sz val="10"/>
      <color indexed="36"/>
      <name val="Times New Roman"/>
      <family val="1"/>
    </font>
    <font>
      <u val="single"/>
      <sz val="10"/>
      <color indexed="12"/>
      <name val="Times New Roman"/>
      <family val="1"/>
    </font>
    <font>
      <sz val="8"/>
      <name val="Times New Roman"/>
      <family val="1"/>
    </font>
    <font>
      <b/>
      <sz val="11"/>
      <name val="Times New Roman"/>
      <family val="1"/>
    </font>
    <font>
      <sz val="11"/>
      <name val="Times New Roman"/>
      <family val="1"/>
    </font>
    <font>
      <sz val="11"/>
      <color indexed="8"/>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4"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0">
    <xf numFmtId="37" fontId="0" fillId="0" borderId="0" xfId="0" applyAlignment="1">
      <alignment/>
    </xf>
    <xf numFmtId="37" fontId="8" fillId="0" borderId="0" xfId="0" applyFont="1" applyAlignment="1">
      <alignment/>
    </xf>
    <xf numFmtId="37" fontId="9" fillId="0" borderId="0" xfId="0" applyFont="1" applyAlignment="1">
      <alignment/>
    </xf>
    <xf numFmtId="37" fontId="9" fillId="0" borderId="10" xfId="0" applyFont="1" applyBorder="1" applyAlignment="1">
      <alignment horizontal="centerContinuous"/>
    </xf>
    <xf numFmtId="37" fontId="9" fillId="0" borderId="0" xfId="0" applyFont="1" applyBorder="1" applyAlignment="1">
      <alignment/>
    </xf>
    <xf numFmtId="37" fontId="9" fillId="0" borderId="10" xfId="0" applyFont="1" applyBorder="1" applyAlignment="1">
      <alignment horizontal="center"/>
    </xf>
    <xf numFmtId="37" fontId="9" fillId="0" borderId="0" xfId="0" applyFont="1" applyBorder="1" applyAlignment="1">
      <alignment horizontal="centerContinuous"/>
    </xf>
    <xf numFmtId="37" fontId="10" fillId="0" borderId="0" xfId="0" applyFont="1" applyBorder="1" applyAlignment="1" quotePrefix="1">
      <alignment horizontal="center"/>
    </xf>
    <xf numFmtId="37" fontId="10" fillId="0" borderId="0" xfId="0" applyFont="1" applyAlignment="1">
      <alignment horizontal="center"/>
    </xf>
    <xf numFmtId="37" fontId="10" fillId="0" borderId="0" xfId="0" applyFont="1" applyAlignment="1">
      <alignment/>
    </xf>
    <xf numFmtId="37" fontId="9" fillId="0" borderId="0" xfId="0" applyFont="1" applyAlignment="1">
      <alignment horizontal="center"/>
    </xf>
    <xf numFmtId="37" fontId="10" fillId="0" borderId="0" xfId="0" applyFont="1" applyBorder="1" applyAlignment="1">
      <alignment horizontal="center"/>
    </xf>
    <xf numFmtId="37" fontId="10" fillId="0" borderId="0" xfId="0" applyFont="1" applyBorder="1" applyAlignment="1">
      <alignment/>
    </xf>
    <xf numFmtId="37" fontId="10" fillId="0" borderId="10" xfId="0" applyFont="1" applyBorder="1" applyAlignment="1">
      <alignment/>
    </xf>
    <xf numFmtId="37" fontId="9" fillId="0" borderId="10" xfId="0" applyFont="1" applyBorder="1" applyAlignment="1">
      <alignment/>
    </xf>
    <xf numFmtId="37" fontId="9" fillId="0" borderId="11" xfId="0" applyFont="1" applyBorder="1" applyAlignment="1">
      <alignment/>
    </xf>
    <xf numFmtId="171" fontId="9" fillId="0" borderId="0" xfId="53" applyNumberFormat="1" applyFont="1" applyFill="1" applyAlignment="1" applyProtection="1">
      <alignment/>
      <protection/>
    </xf>
    <xf numFmtId="171" fontId="9" fillId="0" borderId="0" xfId="42" applyFont="1" applyFill="1" applyAlignment="1">
      <alignment/>
    </xf>
    <xf numFmtId="171" fontId="9" fillId="0" borderId="0" xfId="53" applyNumberFormat="1" applyFont="1" applyFill="1" applyBorder="1" applyAlignment="1" applyProtection="1">
      <alignment/>
      <protection/>
    </xf>
    <xf numFmtId="171" fontId="9" fillId="0" borderId="0" xfId="42" applyFont="1" applyFill="1" applyAlignment="1">
      <alignment horizontal="right"/>
    </xf>
    <xf numFmtId="37" fontId="9" fillId="0" borderId="0" xfId="0" applyFont="1" applyAlignment="1">
      <alignment horizontal="left"/>
    </xf>
    <xf numFmtId="37" fontId="9" fillId="0" borderId="0" xfId="0" applyFont="1" applyAlignment="1">
      <alignment horizontal="justify" vertical="justify"/>
    </xf>
    <xf numFmtId="37" fontId="11" fillId="0" borderId="0" xfId="0" applyFont="1" applyAlignment="1">
      <alignment/>
    </xf>
    <xf numFmtId="37" fontId="9" fillId="0" borderId="0" xfId="0" applyFont="1" applyBorder="1" applyAlignment="1">
      <alignment horizontal="right"/>
    </xf>
    <xf numFmtId="37" fontId="9" fillId="0" borderId="0" xfId="0" applyFont="1" applyBorder="1" applyAlignment="1" quotePrefix="1">
      <alignment horizontal="right"/>
    </xf>
    <xf numFmtId="37" fontId="9" fillId="0" borderId="0" xfId="0" applyFont="1" applyAlignment="1">
      <alignment horizontal="right"/>
    </xf>
    <xf numFmtId="37" fontId="9" fillId="0" borderId="0" xfId="0" applyFont="1" applyBorder="1" applyAlignment="1">
      <alignment horizontal="center"/>
    </xf>
    <xf numFmtId="169" fontId="9" fillId="0" borderId="0" xfId="0" applyNumberFormat="1" applyFont="1" applyAlignment="1">
      <alignment/>
    </xf>
    <xf numFmtId="169" fontId="10" fillId="0" borderId="0" xfId="0" applyNumberFormat="1" applyFont="1" applyAlignment="1">
      <alignment/>
    </xf>
    <xf numFmtId="169" fontId="9" fillId="0" borderId="12" xfId="0" applyNumberFormat="1" applyFont="1" applyBorder="1" applyAlignment="1">
      <alignment/>
    </xf>
    <xf numFmtId="169" fontId="9" fillId="0" borderId="0" xfId="0" applyNumberFormat="1" applyFont="1" applyBorder="1" applyAlignment="1">
      <alignment/>
    </xf>
    <xf numFmtId="169" fontId="9" fillId="0" borderId="13" xfId="0" applyNumberFormat="1" applyFont="1" applyBorder="1" applyAlignment="1">
      <alignment/>
    </xf>
    <xf numFmtId="169" fontId="9" fillId="0" borderId="10" xfId="0" applyNumberFormat="1" applyFont="1" applyBorder="1" applyAlignment="1">
      <alignment/>
    </xf>
    <xf numFmtId="37" fontId="9" fillId="0" borderId="0" xfId="0" applyFont="1" applyAlignment="1" quotePrefix="1">
      <alignment/>
    </xf>
    <xf numFmtId="37" fontId="9" fillId="0" borderId="0" xfId="0" applyFont="1" applyFill="1" applyAlignment="1">
      <alignment/>
    </xf>
    <xf numFmtId="171" fontId="9" fillId="0" borderId="14" xfId="42" applyFont="1" applyBorder="1" applyAlignment="1">
      <alignment/>
    </xf>
    <xf numFmtId="171" fontId="9" fillId="0" borderId="0" xfId="42" applyFont="1" applyAlignment="1">
      <alignment/>
    </xf>
    <xf numFmtId="169" fontId="9" fillId="0" borderId="0" xfId="0" applyNumberFormat="1" applyFont="1" applyAlignment="1">
      <alignment/>
    </xf>
    <xf numFmtId="203" fontId="9" fillId="0" borderId="0" xfId="42" applyNumberFormat="1" applyFont="1" applyAlignment="1">
      <alignment/>
    </xf>
    <xf numFmtId="37" fontId="10" fillId="0" borderId="0" xfId="0" applyFont="1" applyBorder="1" applyAlignment="1">
      <alignment horizontal="right"/>
    </xf>
    <xf numFmtId="37" fontId="9" fillId="0" borderId="0" xfId="0" applyFont="1" applyBorder="1" applyAlignment="1">
      <alignment/>
    </xf>
    <xf numFmtId="37" fontId="9" fillId="0" borderId="0" xfId="0" applyFont="1" applyFill="1" applyBorder="1" applyAlignment="1">
      <alignment/>
    </xf>
    <xf numFmtId="37" fontId="9" fillId="0" borderId="0" xfId="42" applyNumberFormat="1" applyFont="1" applyAlignment="1">
      <alignment/>
    </xf>
    <xf numFmtId="169" fontId="9" fillId="0" borderId="0" xfId="42" applyNumberFormat="1" applyFont="1" applyFill="1" applyAlignment="1">
      <alignment/>
    </xf>
    <xf numFmtId="169" fontId="9" fillId="0" borderId="0" xfId="0" applyNumberFormat="1" applyFont="1" applyFill="1" applyAlignment="1">
      <alignment/>
    </xf>
    <xf numFmtId="37" fontId="9" fillId="0" borderId="11" xfId="0" applyFont="1" applyFill="1" applyBorder="1" applyAlignment="1">
      <alignment/>
    </xf>
    <xf numFmtId="37" fontId="9" fillId="0" borderId="0" xfId="0" applyFont="1" applyAlignment="1">
      <alignment wrapText="1"/>
    </xf>
    <xf numFmtId="37" fontId="10" fillId="0" borderId="11" xfId="0" applyFont="1" applyBorder="1" applyAlignment="1">
      <alignment/>
    </xf>
    <xf numFmtId="37" fontId="10" fillId="0" borderId="0" xfId="0" applyFont="1" applyBorder="1" applyAlignment="1">
      <alignment horizontal="centerContinuous"/>
    </xf>
    <xf numFmtId="37" fontId="10" fillId="0" borderId="10" xfId="0" applyFont="1" applyBorder="1" applyAlignment="1">
      <alignment horizontal="right"/>
    </xf>
    <xf numFmtId="203" fontId="10" fillId="0" borderId="0" xfId="42" applyNumberFormat="1" applyFont="1" applyBorder="1" applyAlignment="1">
      <alignment horizontal="center"/>
    </xf>
    <xf numFmtId="203" fontId="10" fillId="0" borderId="0" xfId="42" applyNumberFormat="1" applyFont="1" applyAlignment="1">
      <alignment/>
    </xf>
    <xf numFmtId="37" fontId="10" fillId="0" borderId="12" xfId="0" applyFont="1" applyBorder="1" applyAlignment="1">
      <alignment/>
    </xf>
    <xf numFmtId="37" fontId="9" fillId="0" borderId="0" xfId="0" applyFont="1" applyAlignment="1">
      <alignment vertical="justify" wrapText="1"/>
    </xf>
    <xf numFmtId="37" fontId="9" fillId="0" borderId="0" xfId="0" applyFont="1" applyAlignment="1">
      <alignment horizontal="left" vertical="justify" wrapText="1"/>
    </xf>
    <xf numFmtId="37" fontId="9" fillId="0" borderId="10" xfId="0" applyFont="1" applyBorder="1" applyAlignment="1">
      <alignment horizontal="center"/>
    </xf>
    <xf numFmtId="37" fontId="9" fillId="0" borderId="0" xfId="0" applyFont="1" applyAlignment="1">
      <alignment horizontal="justify" vertical="justify" wrapText="1"/>
    </xf>
    <xf numFmtId="37" fontId="8" fillId="0" borderId="0" xfId="0" applyFont="1" applyAlignment="1">
      <alignment horizontal="justify" vertical="justify" wrapText="1"/>
    </xf>
    <xf numFmtId="37" fontId="0" fillId="0" borderId="0" xfId="0" applyAlignment="1">
      <alignment horizontal="justify" vertical="justify" wrapText="1"/>
    </xf>
    <xf numFmtId="37" fontId="10"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37/+@round((bs!F47/1000),0)*100" TargetMode="External" /><Relationship Id="rId2" Type="http://schemas.openxmlformats.org/officeDocument/2006/relationships/hyperlink" Target="mailto:=+K37/+@round((bs!H89/1000),0)*100" TargetMode="External" /><Relationship Id="rId3" Type="http://schemas.openxmlformats.org/officeDocument/2006/relationships/hyperlink" Target="mailto:=+G37/+@round((bs!F47/1000),0)*100"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selection activeCell="F11" sqref="F11"/>
    </sheetView>
  </sheetViews>
  <sheetFormatPr defaultColWidth="9.33203125" defaultRowHeight="12.75"/>
  <cols>
    <col min="1" max="6" width="9.33203125" style="2" customWidth="1"/>
    <col min="7" max="7" width="16.83203125" style="2" customWidth="1"/>
    <col min="8" max="8" width="1.83203125" style="2" customWidth="1"/>
    <col min="9" max="9" width="16.83203125" style="2" customWidth="1"/>
    <col min="10" max="12" width="9.33203125" style="2" customWidth="1"/>
    <col min="13" max="13" width="2.83203125" style="2" bestFit="1" customWidth="1"/>
    <col min="14" max="16384" width="9.33203125" style="2" customWidth="1"/>
  </cols>
  <sheetData>
    <row r="1" ht="15">
      <c r="A1" s="1" t="s">
        <v>0</v>
      </c>
    </row>
    <row r="3" ht="15">
      <c r="A3" s="1" t="s">
        <v>25</v>
      </c>
    </row>
    <row r="4" ht="15">
      <c r="A4" s="1" t="s">
        <v>26</v>
      </c>
    </row>
    <row r="6" spans="7:9" ht="15">
      <c r="G6" s="23" t="s">
        <v>27</v>
      </c>
      <c r="H6" s="23"/>
      <c r="I6" s="23" t="s">
        <v>27</v>
      </c>
    </row>
    <row r="7" spans="7:9" ht="15">
      <c r="G7" s="24" t="s">
        <v>28</v>
      </c>
      <c r="H7" s="23"/>
      <c r="I7" s="23" t="s">
        <v>29</v>
      </c>
    </row>
    <row r="8" spans="7:9" ht="15">
      <c r="G8" s="23" t="s">
        <v>8</v>
      </c>
      <c r="H8" s="25"/>
      <c r="I8" s="23" t="s">
        <v>8</v>
      </c>
    </row>
    <row r="9" spans="7:9" ht="15">
      <c r="G9" s="23"/>
      <c r="H9" s="23"/>
      <c r="I9" s="23" t="s">
        <v>9</v>
      </c>
    </row>
    <row r="10" spans="7:9" ht="15">
      <c r="G10" s="26"/>
      <c r="H10" s="10"/>
      <c r="I10" s="26"/>
    </row>
    <row r="11" spans="1:9" ht="15">
      <c r="A11" s="1" t="s">
        <v>30</v>
      </c>
      <c r="G11" s="26"/>
      <c r="H11" s="10"/>
      <c r="I11" s="26"/>
    </row>
    <row r="12" spans="1:9" ht="15">
      <c r="A12" s="1" t="s">
        <v>31</v>
      </c>
      <c r="G12" s="26"/>
      <c r="H12" s="10"/>
      <c r="I12" s="26"/>
    </row>
    <row r="13" spans="1:9" ht="15">
      <c r="A13" s="2" t="s">
        <v>32</v>
      </c>
      <c r="G13" s="27">
        <v>453341</v>
      </c>
      <c r="I13" s="28">
        <v>468347</v>
      </c>
    </row>
    <row r="14" spans="1:9" ht="15">
      <c r="A14" s="2" t="s">
        <v>33</v>
      </c>
      <c r="G14" s="27">
        <v>84690</v>
      </c>
      <c r="I14" s="28">
        <v>93417</v>
      </c>
    </row>
    <row r="15" spans="1:9" ht="15">
      <c r="A15" s="2" t="s">
        <v>34</v>
      </c>
      <c r="G15" s="27">
        <v>51960</v>
      </c>
      <c r="I15" s="28">
        <v>54009</v>
      </c>
    </row>
    <row r="16" spans="1:9" ht="15">
      <c r="A16" s="2" t="s">
        <v>35</v>
      </c>
      <c r="G16" s="27">
        <v>6770</v>
      </c>
      <c r="I16" s="27">
        <v>5732</v>
      </c>
    </row>
    <row r="17" spans="1:9" ht="15">
      <c r="A17" s="2" t="s">
        <v>36</v>
      </c>
      <c r="G17" s="27">
        <v>13870</v>
      </c>
      <c r="I17" s="27">
        <v>13870</v>
      </c>
    </row>
    <row r="18" spans="1:9" ht="15">
      <c r="A18" s="2" t="s">
        <v>37</v>
      </c>
      <c r="G18" s="27">
        <v>152</v>
      </c>
      <c r="I18" s="27">
        <v>134</v>
      </c>
    </row>
    <row r="19" spans="1:9" ht="15">
      <c r="A19" s="2" t="s">
        <v>38</v>
      </c>
      <c r="G19" s="27">
        <v>245</v>
      </c>
      <c r="I19" s="27">
        <v>322</v>
      </c>
    </row>
    <row r="20" spans="1:9" ht="15">
      <c r="A20" s="2" t="s">
        <v>39</v>
      </c>
      <c r="G20" s="27">
        <v>9791</v>
      </c>
      <c r="I20" s="27">
        <v>2127</v>
      </c>
    </row>
    <row r="21" spans="7:9" ht="15">
      <c r="G21" s="29">
        <v>620819</v>
      </c>
      <c r="I21" s="29">
        <v>637958</v>
      </c>
    </row>
    <row r="22" spans="7:9" ht="15">
      <c r="G22" s="27"/>
      <c r="I22" s="27"/>
    </row>
    <row r="23" spans="1:9" ht="15">
      <c r="A23" s="1" t="s">
        <v>40</v>
      </c>
      <c r="G23" s="27"/>
      <c r="I23" s="27"/>
    </row>
    <row r="24" spans="1:9" ht="15">
      <c r="A24" s="2" t="s">
        <v>41</v>
      </c>
      <c r="G24" s="27">
        <v>712039</v>
      </c>
      <c r="I24" s="27">
        <v>572842</v>
      </c>
    </row>
    <row r="25" spans="1:9" ht="15">
      <c r="A25" s="2" t="s">
        <v>42</v>
      </c>
      <c r="G25" s="28">
        <v>229379</v>
      </c>
      <c r="I25" s="27">
        <v>245455</v>
      </c>
    </row>
    <row r="26" spans="1:9" ht="15">
      <c r="A26" s="2" t="s">
        <v>43</v>
      </c>
      <c r="G26" s="27">
        <v>3419</v>
      </c>
      <c r="I26" s="27">
        <v>8434</v>
      </c>
    </row>
    <row r="27" spans="1:9" ht="15">
      <c r="A27" s="2" t="s">
        <v>44</v>
      </c>
      <c r="G27" s="27">
        <v>21279</v>
      </c>
      <c r="I27" s="27">
        <v>22798</v>
      </c>
    </row>
    <row r="28" spans="7:9" ht="15">
      <c r="G28" s="29">
        <v>966116</v>
      </c>
      <c r="I28" s="29">
        <v>849529</v>
      </c>
    </row>
    <row r="29" spans="7:9" ht="15">
      <c r="G29" s="30"/>
      <c r="I29" s="30"/>
    </row>
    <row r="30" spans="1:9" ht="15.75" thickBot="1">
      <c r="A30" s="1" t="s">
        <v>45</v>
      </c>
      <c r="G30" s="31">
        <v>1586935</v>
      </c>
      <c r="I30" s="31">
        <v>1487487</v>
      </c>
    </row>
    <row r="31" spans="7:9" ht="15.75" thickTop="1">
      <c r="G31" s="27"/>
      <c r="I31" s="27"/>
    </row>
    <row r="32" spans="1:9" ht="15">
      <c r="A32" s="1" t="s">
        <v>46</v>
      </c>
      <c r="G32" s="27"/>
      <c r="I32" s="27"/>
    </row>
    <row r="33" spans="1:9" ht="15">
      <c r="A33" s="1" t="s">
        <v>47</v>
      </c>
      <c r="G33" s="27"/>
      <c r="I33" s="27"/>
    </row>
    <row r="34" spans="1:9" ht="15">
      <c r="A34" s="2" t="s">
        <v>48</v>
      </c>
      <c r="G34" s="27">
        <v>348472</v>
      </c>
      <c r="I34" s="27">
        <v>348472</v>
      </c>
    </row>
    <row r="35" spans="1:9" ht="15">
      <c r="A35" s="2" t="s">
        <v>49</v>
      </c>
      <c r="G35" s="30">
        <v>388429</v>
      </c>
      <c r="I35" s="30">
        <v>300132</v>
      </c>
    </row>
    <row r="36" spans="1:9" ht="15">
      <c r="A36" s="2" t="s">
        <v>50</v>
      </c>
      <c r="G36" s="32">
        <v>-16941</v>
      </c>
      <c r="I36" s="32">
        <v>-12894</v>
      </c>
    </row>
    <row r="37" spans="1:9" ht="15">
      <c r="A37" s="2" t="s">
        <v>51</v>
      </c>
      <c r="G37" s="30">
        <v>719960</v>
      </c>
      <c r="I37" s="30">
        <v>635710</v>
      </c>
    </row>
    <row r="38" spans="1:9" ht="15">
      <c r="A38" s="2" t="s">
        <v>20</v>
      </c>
      <c r="G38" s="32">
        <v>50566</v>
      </c>
      <c r="I38" s="32">
        <v>211997</v>
      </c>
    </row>
    <row r="39" spans="1:9" ht="15">
      <c r="A39" s="1" t="s">
        <v>52</v>
      </c>
      <c r="G39" s="29">
        <v>770526</v>
      </c>
      <c r="I39" s="29">
        <v>847707</v>
      </c>
    </row>
    <row r="40" spans="7:9" ht="15">
      <c r="G40" s="27"/>
      <c r="I40" s="27"/>
    </row>
    <row r="41" spans="1:9" ht="15">
      <c r="A41" s="1" t="s">
        <v>53</v>
      </c>
      <c r="G41" s="27"/>
      <c r="I41" s="27"/>
    </row>
    <row r="42" spans="2:9" ht="15">
      <c r="B42" s="2" t="s">
        <v>54</v>
      </c>
      <c r="G42" s="27">
        <v>205607</v>
      </c>
      <c r="I42" s="27">
        <v>43040</v>
      </c>
    </row>
    <row r="43" spans="2:9" ht="15">
      <c r="B43" s="2" t="s">
        <v>55</v>
      </c>
      <c r="G43" s="27">
        <v>59274</v>
      </c>
      <c r="I43" s="27">
        <v>66648</v>
      </c>
    </row>
    <row r="44" spans="7:9" ht="15">
      <c r="G44" s="29">
        <v>264881</v>
      </c>
      <c r="I44" s="29">
        <v>109688</v>
      </c>
    </row>
    <row r="45" spans="7:9" ht="15">
      <c r="G45" s="30"/>
      <c r="I45" s="30"/>
    </row>
    <row r="46" spans="1:9" ht="15">
      <c r="A46" s="1" t="s">
        <v>56</v>
      </c>
      <c r="G46" s="27"/>
      <c r="I46" s="27"/>
    </row>
    <row r="47" spans="1:9" ht="15">
      <c r="A47" s="33"/>
      <c r="B47" s="2" t="s">
        <v>57</v>
      </c>
      <c r="G47" s="27">
        <v>96168</v>
      </c>
      <c r="I47" s="27">
        <v>99912</v>
      </c>
    </row>
    <row r="48" spans="1:9" ht="15">
      <c r="A48" s="33"/>
      <c r="B48" s="2" t="s">
        <v>58</v>
      </c>
      <c r="G48" s="27">
        <v>5401</v>
      </c>
      <c r="I48" s="27">
        <v>1148</v>
      </c>
    </row>
    <row r="49" spans="1:9" ht="15">
      <c r="A49" s="33"/>
      <c r="B49" s="2" t="s">
        <v>59</v>
      </c>
      <c r="G49" s="27">
        <v>437335</v>
      </c>
      <c r="I49" s="27">
        <v>415743</v>
      </c>
    </row>
    <row r="50" spans="1:9" ht="15">
      <c r="A50" s="33"/>
      <c r="B50" s="2" t="s">
        <v>16</v>
      </c>
      <c r="G50" s="27">
        <v>12625</v>
      </c>
      <c r="I50" s="27">
        <v>3434</v>
      </c>
    </row>
    <row r="51" spans="1:9" ht="15">
      <c r="A51" s="33"/>
      <c r="B51" s="34" t="s">
        <v>60</v>
      </c>
      <c r="G51" s="27">
        <v>0</v>
      </c>
      <c r="I51" s="27">
        <v>9855</v>
      </c>
    </row>
    <row r="52" spans="7:9" ht="15">
      <c r="G52" s="29">
        <v>551529</v>
      </c>
      <c r="I52" s="29">
        <v>530092</v>
      </c>
    </row>
    <row r="53" spans="7:9" ht="15">
      <c r="G53" s="27"/>
      <c r="I53" s="27"/>
    </row>
    <row r="54" spans="1:9" ht="15">
      <c r="A54" s="1" t="s">
        <v>61</v>
      </c>
      <c r="G54" s="29">
        <v>816410</v>
      </c>
      <c r="I54" s="29">
        <v>639780</v>
      </c>
    </row>
    <row r="55" spans="7:9" ht="15">
      <c r="G55" s="27"/>
      <c r="I55" s="27"/>
    </row>
    <row r="56" spans="1:9" ht="15.75" thickBot="1">
      <c r="A56" s="1" t="s">
        <v>62</v>
      </c>
      <c r="G56" s="31">
        <v>1586936</v>
      </c>
      <c r="I56" s="31">
        <v>1487487</v>
      </c>
    </row>
    <row r="57" spans="7:13" ht="15.75" thickTop="1">
      <c r="G57" s="27"/>
      <c r="I57" s="27"/>
      <c r="M57" s="4"/>
    </row>
    <row r="58" ht="15">
      <c r="A58" s="2" t="s">
        <v>63</v>
      </c>
    </row>
    <row r="59" spans="1:9" ht="15.75" thickBot="1">
      <c r="A59" s="2" t="s">
        <v>64</v>
      </c>
      <c r="G59" s="35">
        <v>2.1422950262327447</v>
      </c>
      <c r="H59" s="36"/>
      <c r="I59" s="35">
        <v>1.8835913414040297</v>
      </c>
    </row>
    <row r="60" ht="15.75" thickTop="1">
      <c r="I60" s="37"/>
    </row>
    <row r="61" spans="1:10" ht="15" customHeight="1">
      <c r="A61" s="54" t="s">
        <v>65</v>
      </c>
      <c r="B61" s="54"/>
      <c r="C61" s="54"/>
      <c r="D61" s="54"/>
      <c r="E61" s="54"/>
      <c r="F61" s="54"/>
      <c r="G61" s="54"/>
      <c r="H61" s="54"/>
      <c r="I61" s="54"/>
      <c r="J61" s="53"/>
    </row>
    <row r="62" spans="1:10" ht="15">
      <c r="A62" s="54"/>
      <c r="B62" s="54"/>
      <c r="C62" s="54"/>
      <c r="D62" s="54"/>
      <c r="E62" s="54"/>
      <c r="F62" s="54"/>
      <c r="G62" s="54"/>
      <c r="H62" s="54"/>
      <c r="I62" s="54"/>
      <c r="J62" s="53"/>
    </row>
    <row r="63" spans="1:10" ht="15">
      <c r="A63" s="54"/>
      <c r="B63" s="54"/>
      <c r="C63" s="54"/>
      <c r="D63" s="54"/>
      <c r="E63" s="54"/>
      <c r="F63" s="54"/>
      <c r="G63" s="54"/>
      <c r="H63" s="54"/>
      <c r="I63" s="54"/>
      <c r="J63" s="53"/>
    </row>
  </sheetData>
  <sheetProtection/>
  <mergeCells count="1">
    <mergeCell ref="A61:I63"/>
  </mergeCells>
  <printOptions horizontalCentered="1"/>
  <pageMargins left="0.9055118110236221" right="0.7874015748031497" top="0.7480314960629921" bottom="0.7480314960629921" header="0.2362204724409449" footer="0.2362204724409449"/>
  <pageSetup fitToHeight="1" fitToWidth="1" horizontalDpi="600" verticalDpi="600" orientation="portrait" paperSize="9" scale="77" r:id="rId1"/>
  <headerFooter alignWithMargins="0">
    <oddFooter>&amp;RPage 2</oddFooter>
  </headerFooter>
</worksheet>
</file>

<file path=xl/worksheets/sheet2.xml><?xml version="1.0" encoding="utf-8"?>
<worksheet xmlns="http://schemas.openxmlformats.org/spreadsheetml/2006/main" xmlns:r="http://schemas.openxmlformats.org/officeDocument/2006/relationships">
  <dimension ref="A1:M47"/>
  <sheetViews>
    <sheetView zoomScalePageLayoutView="0" workbookViewId="0" topLeftCell="A28">
      <selection activeCell="C49" sqref="C49"/>
    </sheetView>
  </sheetViews>
  <sheetFormatPr defaultColWidth="9.33203125" defaultRowHeight="12.75"/>
  <cols>
    <col min="1" max="2" width="9.33203125" style="2" customWidth="1"/>
    <col min="3" max="3" width="8.83203125" style="2" customWidth="1"/>
    <col min="4" max="4" width="1.83203125" style="2" customWidth="1"/>
    <col min="5" max="5" width="13.83203125" style="2" customWidth="1"/>
    <col min="6" max="6" width="1.83203125" style="2" customWidth="1"/>
    <col min="7" max="7" width="13.83203125" style="2" customWidth="1"/>
    <col min="8" max="8" width="2.5" style="2" customWidth="1"/>
    <col min="9" max="9" width="13.83203125" style="2" customWidth="1"/>
    <col min="10" max="10" width="1.83203125" style="2" customWidth="1"/>
    <col min="11" max="11" width="13.83203125" style="2" customWidth="1"/>
    <col min="12" max="12" width="9.33203125" style="2" customWidth="1"/>
    <col min="13" max="14" width="4" style="2" customWidth="1"/>
    <col min="15" max="16384" width="9.33203125" style="2" customWidth="1"/>
  </cols>
  <sheetData>
    <row r="1" ht="15">
      <c r="A1" s="1" t="s">
        <v>0</v>
      </c>
    </row>
    <row r="3" spans="1:11" ht="15">
      <c r="A3" s="57" t="s">
        <v>1</v>
      </c>
      <c r="B3" s="58"/>
      <c r="C3" s="58"/>
      <c r="D3" s="58"/>
      <c r="E3" s="58"/>
      <c r="F3" s="58"/>
      <c r="G3" s="58"/>
      <c r="H3" s="58"/>
      <c r="I3" s="58"/>
      <c r="J3" s="58"/>
      <c r="K3" s="58"/>
    </row>
    <row r="4" spans="1:11" ht="15">
      <c r="A4" s="58"/>
      <c r="B4" s="58"/>
      <c r="C4" s="58"/>
      <c r="D4" s="58"/>
      <c r="E4" s="58"/>
      <c r="F4" s="58"/>
      <c r="G4" s="58"/>
      <c r="H4" s="58"/>
      <c r="I4" s="58"/>
      <c r="J4" s="58"/>
      <c r="K4" s="58"/>
    </row>
    <row r="5" ht="15">
      <c r="A5" s="1"/>
    </row>
    <row r="7" ht="15">
      <c r="A7" s="1" t="s">
        <v>2</v>
      </c>
    </row>
    <row r="8" ht="15">
      <c r="A8" s="1" t="s">
        <v>3</v>
      </c>
    </row>
    <row r="10" spans="5:13" ht="15">
      <c r="E10" s="3" t="s">
        <v>4</v>
      </c>
      <c r="F10" s="3"/>
      <c r="G10" s="3"/>
      <c r="H10" s="4"/>
      <c r="I10" s="55" t="s">
        <v>5</v>
      </c>
      <c r="J10" s="55"/>
      <c r="K10" s="55"/>
      <c r="L10" s="6"/>
      <c r="M10" s="6"/>
    </row>
    <row r="11" spans="5:12" ht="15">
      <c r="E11" s="7" t="s">
        <v>6</v>
      </c>
      <c r="F11" s="8"/>
      <c r="G11" s="7" t="s">
        <v>7</v>
      </c>
      <c r="H11" s="9"/>
      <c r="I11" s="7" t="s">
        <v>6</v>
      </c>
      <c r="J11" s="8"/>
      <c r="K11" s="7" t="s">
        <v>7</v>
      </c>
      <c r="L11" s="10"/>
    </row>
    <row r="12" spans="5:12" ht="15">
      <c r="E12" s="11" t="s">
        <v>8</v>
      </c>
      <c r="F12" s="8"/>
      <c r="G12" s="11" t="s">
        <v>8</v>
      </c>
      <c r="H12" s="9"/>
      <c r="I12" s="11" t="s">
        <v>8</v>
      </c>
      <c r="J12" s="8"/>
      <c r="K12" s="11" t="s">
        <v>8</v>
      </c>
      <c r="L12" s="10"/>
    </row>
    <row r="13" spans="5:12" ht="15">
      <c r="E13" s="11"/>
      <c r="F13" s="11"/>
      <c r="G13" s="11" t="s">
        <v>9</v>
      </c>
      <c r="H13" s="12"/>
      <c r="I13" s="11"/>
      <c r="J13" s="11"/>
      <c r="K13" s="11" t="s">
        <v>9</v>
      </c>
      <c r="L13" s="10"/>
    </row>
    <row r="14" spans="5:12" ht="15">
      <c r="E14" s="11"/>
      <c r="F14" s="8"/>
      <c r="G14" s="11"/>
      <c r="H14" s="9"/>
      <c r="I14" s="11"/>
      <c r="J14" s="8"/>
      <c r="K14" s="11"/>
      <c r="L14" s="10"/>
    </row>
    <row r="15" spans="1:11" ht="15">
      <c r="A15" s="2" t="s">
        <v>10</v>
      </c>
      <c r="E15" s="9">
        <v>490600</v>
      </c>
      <c r="F15" s="9"/>
      <c r="G15" s="9">
        <v>375370</v>
      </c>
      <c r="H15" s="9"/>
      <c r="I15" s="9">
        <v>1318747</v>
      </c>
      <c r="J15" s="9"/>
      <c r="K15" s="9">
        <v>1116558</v>
      </c>
    </row>
    <row r="16" spans="5:11" ht="15">
      <c r="E16" s="9"/>
      <c r="F16" s="9"/>
      <c r="G16" s="9"/>
      <c r="H16" s="9"/>
      <c r="I16" s="9"/>
      <c r="J16" s="9"/>
      <c r="K16" s="9"/>
    </row>
    <row r="17" spans="1:11" ht="15">
      <c r="A17" s="2" t="s">
        <v>11</v>
      </c>
      <c r="E17" s="9">
        <v>-423754.77579</v>
      </c>
      <c r="F17" s="9"/>
      <c r="G17" s="9">
        <v>-338677.60091</v>
      </c>
      <c r="H17" s="9"/>
      <c r="I17" s="9">
        <v>-1147751</v>
      </c>
      <c r="J17" s="9"/>
      <c r="K17" s="9">
        <v>-1038513</v>
      </c>
    </row>
    <row r="18" spans="5:11" ht="15">
      <c r="E18" s="9"/>
      <c r="F18" s="9"/>
      <c r="G18" s="9"/>
      <c r="H18" s="9"/>
      <c r="I18" s="9"/>
      <c r="J18" s="9"/>
      <c r="K18" s="9"/>
    </row>
    <row r="19" spans="1:11" ht="15">
      <c r="A19" s="2" t="s">
        <v>12</v>
      </c>
      <c r="E19" s="9">
        <v>2641</v>
      </c>
      <c r="F19" s="9"/>
      <c r="G19" s="9">
        <v>2540</v>
      </c>
      <c r="H19" s="9"/>
      <c r="I19" s="9">
        <v>8482</v>
      </c>
      <c r="J19" s="9"/>
      <c r="K19" s="9">
        <v>42647</v>
      </c>
    </row>
    <row r="20" spans="5:11" ht="15">
      <c r="E20" s="9"/>
      <c r="F20" s="9"/>
      <c r="G20" s="9"/>
      <c r="H20" s="9"/>
      <c r="I20" s="9"/>
      <c r="J20" s="9"/>
      <c r="K20" s="9"/>
    </row>
    <row r="21" spans="1:11" ht="15">
      <c r="A21" s="2" t="s">
        <v>13</v>
      </c>
      <c r="E21" s="9">
        <v>-7361.224209999999</v>
      </c>
      <c r="F21" s="9"/>
      <c r="G21" s="9">
        <v>-3619.39909</v>
      </c>
      <c r="H21" s="9"/>
      <c r="I21" s="9">
        <v>-16638</v>
      </c>
      <c r="J21" s="9"/>
      <c r="K21" s="9">
        <v>-12604</v>
      </c>
    </row>
    <row r="22" spans="5:11" ht="15">
      <c r="E22" s="9"/>
      <c r="F22" s="9"/>
      <c r="G22" s="9"/>
      <c r="H22" s="9"/>
      <c r="I22" s="9"/>
      <c r="J22" s="9"/>
      <c r="K22" s="9"/>
    </row>
    <row r="23" spans="1:11" ht="15">
      <c r="A23" s="2" t="s">
        <v>14</v>
      </c>
      <c r="E23" s="9">
        <v>10</v>
      </c>
      <c r="F23" s="9"/>
      <c r="G23" s="9">
        <v>-7</v>
      </c>
      <c r="H23" s="9"/>
      <c r="I23" s="9">
        <v>18</v>
      </c>
      <c r="J23" s="9"/>
      <c r="K23" s="9">
        <v>-1113</v>
      </c>
    </row>
    <row r="24" spans="5:11" ht="15">
      <c r="E24" s="13"/>
      <c r="F24" s="9"/>
      <c r="G24" s="13"/>
      <c r="H24" s="9"/>
      <c r="I24" s="13"/>
      <c r="J24" s="9"/>
      <c r="K24" s="13"/>
    </row>
    <row r="25" spans="1:11" ht="15">
      <c r="A25" s="2" t="s">
        <v>15</v>
      </c>
      <c r="E25" s="9">
        <v>62135</v>
      </c>
      <c r="F25" s="9"/>
      <c r="G25" s="9">
        <v>35606</v>
      </c>
      <c r="H25" s="9"/>
      <c r="I25" s="9">
        <v>162858</v>
      </c>
      <c r="J25" s="9"/>
      <c r="K25" s="9">
        <v>106975</v>
      </c>
    </row>
    <row r="26" spans="5:11" ht="15">
      <c r="E26" s="9"/>
      <c r="F26" s="9"/>
      <c r="G26" s="9"/>
      <c r="H26" s="9"/>
      <c r="I26" s="9"/>
      <c r="J26" s="9"/>
      <c r="K26" s="9"/>
    </row>
    <row r="27" spans="1:11" ht="15">
      <c r="A27" s="2" t="s">
        <v>16</v>
      </c>
      <c r="E27" s="9">
        <v>-7200</v>
      </c>
      <c r="F27" s="9"/>
      <c r="G27" s="9">
        <v>-6219</v>
      </c>
      <c r="H27" s="9"/>
      <c r="I27" s="9">
        <v>-20756</v>
      </c>
      <c r="J27" s="9"/>
      <c r="K27" s="9">
        <v>-15487</v>
      </c>
    </row>
    <row r="28" spans="5:11" ht="15">
      <c r="E28" s="14"/>
      <c r="G28" s="13"/>
      <c r="H28" s="9"/>
      <c r="I28" s="13"/>
      <c r="J28" s="9"/>
      <c r="K28" s="13"/>
    </row>
    <row r="29" spans="1:11" ht="15.75" thickBot="1">
      <c r="A29" s="2" t="s">
        <v>17</v>
      </c>
      <c r="E29" s="15">
        <v>54935</v>
      </c>
      <c r="G29" s="47">
        <v>29387</v>
      </c>
      <c r="H29" s="9"/>
      <c r="I29" s="47">
        <v>142102</v>
      </c>
      <c r="J29" s="9"/>
      <c r="K29" s="47">
        <v>91488</v>
      </c>
    </row>
    <row r="31" ht="15">
      <c r="A31" s="2" t="s">
        <v>18</v>
      </c>
    </row>
    <row r="32" spans="1:11" ht="15">
      <c r="A32" s="2" t="s">
        <v>19</v>
      </c>
      <c r="E32" s="2">
        <v>50151</v>
      </c>
      <c r="G32" s="2">
        <v>21945</v>
      </c>
      <c r="I32" s="2">
        <v>119655</v>
      </c>
      <c r="K32" s="2">
        <v>76634</v>
      </c>
    </row>
    <row r="33" spans="1:11" ht="15">
      <c r="A33" s="2" t="s">
        <v>20</v>
      </c>
      <c r="E33" s="2">
        <v>4784</v>
      </c>
      <c r="G33" s="9">
        <v>7442</v>
      </c>
      <c r="I33" s="2">
        <v>22447</v>
      </c>
      <c r="K33" s="9">
        <v>14854</v>
      </c>
    </row>
    <row r="34" spans="5:11" ht="15.75" thickBot="1">
      <c r="E34" s="15">
        <v>54935</v>
      </c>
      <c r="G34" s="15">
        <v>29387</v>
      </c>
      <c r="I34" s="15">
        <v>142102</v>
      </c>
      <c r="K34" s="15">
        <v>91488</v>
      </c>
    </row>
    <row r="37" spans="1:11" ht="15">
      <c r="A37" s="2" t="s">
        <v>21</v>
      </c>
      <c r="E37" s="10"/>
      <c r="G37" s="10"/>
      <c r="I37" s="10"/>
      <c r="K37" s="10"/>
    </row>
    <row r="38" spans="2:12" ht="15">
      <c r="B38" s="2" t="s">
        <v>22</v>
      </c>
      <c r="E38" s="16">
        <v>14.922828347750016</v>
      </c>
      <c r="F38" s="17"/>
      <c r="G38" s="16">
        <v>6.4982751217778825</v>
      </c>
      <c r="H38" s="17"/>
      <c r="I38" s="18">
        <v>35.53282157121858</v>
      </c>
      <c r="J38" s="17"/>
      <c r="K38" s="17">
        <v>25.55497383944858</v>
      </c>
      <c r="L38" s="17"/>
    </row>
    <row r="39" spans="2:12" ht="15">
      <c r="B39" s="2" t="s">
        <v>23</v>
      </c>
      <c r="E39" s="19" t="s">
        <v>127</v>
      </c>
      <c r="F39" s="19"/>
      <c r="G39" s="19" t="s">
        <v>127</v>
      </c>
      <c r="H39" s="19"/>
      <c r="I39" s="19" t="s">
        <v>127</v>
      </c>
      <c r="J39" s="19"/>
      <c r="K39" s="19" t="s">
        <v>127</v>
      </c>
      <c r="L39" s="17"/>
    </row>
    <row r="42" spans="1:13" ht="15">
      <c r="A42" s="56" t="s">
        <v>24</v>
      </c>
      <c r="B42" s="56"/>
      <c r="C42" s="56"/>
      <c r="D42" s="56"/>
      <c r="E42" s="56"/>
      <c r="F42" s="56"/>
      <c r="G42" s="56"/>
      <c r="H42" s="56"/>
      <c r="I42" s="56"/>
      <c r="J42" s="56"/>
      <c r="K42" s="56"/>
      <c r="L42" s="20"/>
      <c r="M42" s="20"/>
    </row>
    <row r="43" spans="1:13" ht="15">
      <c r="A43" s="56"/>
      <c r="B43" s="56"/>
      <c r="C43" s="56"/>
      <c r="D43" s="56"/>
      <c r="E43" s="56"/>
      <c r="F43" s="56"/>
      <c r="G43" s="56"/>
      <c r="H43" s="56"/>
      <c r="I43" s="56"/>
      <c r="J43" s="56"/>
      <c r="K43" s="56"/>
      <c r="L43" s="20"/>
      <c r="M43" s="20"/>
    </row>
    <row r="44" spans="1:11" ht="15">
      <c r="A44" s="56"/>
      <c r="B44" s="56"/>
      <c r="C44" s="56"/>
      <c r="D44" s="56"/>
      <c r="E44" s="56"/>
      <c r="F44" s="56"/>
      <c r="G44" s="56"/>
      <c r="H44" s="56"/>
      <c r="I44" s="56"/>
      <c r="J44" s="56"/>
      <c r="K44" s="56"/>
    </row>
    <row r="45" spans="1:13" ht="15">
      <c r="A45" s="21"/>
      <c r="B45" s="21"/>
      <c r="C45" s="21"/>
      <c r="D45" s="21"/>
      <c r="E45" s="21"/>
      <c r="F45" s="21"/>
      <c r="G45" s="21"/>
      <c r="H45" s="21"/>
      <c r="I45" s="21"/>
      <c r="J45" s="21"/>
      <c r="K45" s="21"/>
      <c r="L45" s="21"/>
      <c r="M45" s="21"/>
    </row>
    <row r="46" spans="1:13" ht="15">
      <c r="A46" s="22"/>
      <c r="B46" s="21"/>
      <c r="C46" s="21"/>
      <c r="D46" s="21"/>
      <c r="E46" s="21"/>
      <c r="F46" s="21"/>
      <c r="G46" s="21"/>
      <c r="H46" s="21"/>
      <c r="I46" s="21"/>
      <c r="J46" s="21"/>
      <c r="K46" s="21"/>
      <c r="L46" s="21"/>
      <c r="M46" s="21"/>
    </row>
    <row r="47" ht="15">
      <c r="A47" s="22"/>
    </row>
  </sheetData>
  <sheetProtection/>
  <mergeCells count="3">
    <mergeCell ref="I10:K10"/>
    <mergeCell ref="A42:K44"/>
    <mergeCell ref="A3:K4"/>
  </mergeCells>
  <hyperlinks>
    <hyperlink ref="E38" r:id="rId1" display="=+G37/+@round((bs!F47/1000),0)*100"/>
    <hyperlink ref="I38" r:id="rId2" display="=+K37/+@round((bs!H89/1000),0)*100"/>
    <hyperlink ref="G38" r:id="rId3" display="=+G37/+@round((bs!F47/1000),0)*100"/>
  </hyperlinks>
  <printOptions/>
  <pageMargins left="0.9" right="0.8" top="0.75" bottom="0.75" header="0.25" footer="0.25"/>
  <pageSetup horizontalDpi="600" verticalDpi="600" orientation="portrait" paperSize="9" r:id="rId4"/>
  <headerFooter alignWithMargins="0">
    <oddFooter>&amp;RPage 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32">
      <selection activeCell="B52" sqref="B52"/>
    </sheetView>
  </sheetViews>
  <sheetFormatPr defaultColWidth="9.33203125" defaultRowHeight="12.75"/>
  <cols>
    <col min="1" max="7" width="9.33203125" style="2" customWidth="1"/>
    <col min="8" max="8" width="1.83203125" style="2" customWidth="1"/>
    <col min="9" max="9" width="14.83203125" style="2" customWidth="1"/>
    <col min="10" max="10" width="1.83203125" style="2" customWidth="1"/>
    <col min="11" max="11" width="14.83203125" style="2" customWidth="1"/>
    <col min="12" max="12" width="4" style="2" bestFit="1" customWidth="1"/>
    <col min="13" max="16384" width="9.33203125" style="2" customWidth="1"/>
  </cols>
  <sheetData>
    <row r="1" ht="15">
      <c r="A1" s="1" t="s">
        <v>0</v>
      </c>
    </row>
    <row r="3" ht="15">
      <c r="A3" s="1" t="s">
        <v>66</v>
      </c>
    </row>
    <row r="4" ht="15">
      <c r="A4" s="1" t="s">
        <v>67</v>
      </c>
    </row>
    <row r="5" spans="9:11" ht="15">
      <c r="I5" s="8"/>
      <c r="J5" s="48"/>
      <c r="K5" s="11"/>
    </row>
    <row r="6" spans="9:11" ht="15">
      <c r="I6" s="59" t="s">
        <v>5</v>
      </c>
      <c r="J6" s="59"/>
      <c r="K6" s="59"/>
    </row>
    <row r="7" spans="9:11" ht="15">
      <c r="I7" s="7" t="s">
        <v>6</v>
      </c>
      <c r="J7" s="8"/>
      <c r="K7" s="11" t="s">
        <v>7</v>
      </c>
    </row>
    <row r="8" spans="9:11" ht="15">
      <c r="I8" s="11" t="s">
        <v>8</v>
      </c>
      <c r="J8" s="11"/>
      <c r="K8" s="11" t="s">
        <v>8</v>
      </c>
    </row>
    <row r="9" spans="9:11" ht="15">
      <c r="I9" s="11"/>
      <c r="J9" s="11"/>
      <c r="K9" s="11" t="s">
        <v>9</v>
      </c>
    </row>
    <row r="10" spans="9:11" ht="7.5" customHeight="1">
      <c r="I10" s="9"/>
      <c r="J10" s="9"/>
      <c r="K10" s="12"/>
    </row>
    <row r="11" spans="1:11" ht="15">
      <c r="A11" s="1" t="s">
        <v>68</v>
      </c>
      <c r="I11" s="9"/>
      <c r="J11" s="9"/>
      <c r="K11" s="12"/>
    </row>
    <row r="12" spans="2:11" ht="15">
      <c r="B12" s="2" t="s">
        <v>69</v>
      </c>
      <c r="I12" s="9">
        <v>162858.78</v>
      </c>
      <c r="J12" s="9"/>
      <c r="K12" s="39">
        <v>106975.12</v>
      </c>
    </row>
    <row r="13" spans="2:11" ht="15">
      <c r="B13" s="2" t="s">
        <v>70</v>
      </c>
      <c r="I13" s="13">
        <v>27590.43</v>
      </c>
      <c r="J13" s="9"/>
      <c r="K13" s="49">
        <v>867.14</v>
      </c>
    </row>
    <row r="14" spans="2:11" ht="15">
      <c r="B14" s="2" t="s">
        <v>71</v>
      </c>
      <c r="I14" s="9">
        <v>190449.21</v>
      </c>
      <c r="J14" s="9"/>
      <c r="K14" s="9">
        <v>107842.26</v>
      </c>
    </row>
    <row r="15" spans="2:11" ht="15">
      <c r="B15" s="2" t="s">
        <v>72</v>
      </c>
      <c r="I15" s="9"/>
      <c r="J15" s="9"/>
      <c r="K15" s="12"/>
    </row>
    <row r="16" spans="3:11" ht="15">
      <c r="C16" s="2" t="s">
        <v>73</v>
      </c>
      <c r="I16" s="9">
        <v>-124645.99</v>
      </c>
      <c r="J16" s="9"/>
      <c r="K16" s="50">
        <v>159934.13</v>
      </c>
    </row>
    <row r="17" spans="3:11" ht="15">
      <c r="C17" s="2" t="s">
        <v>74</v>
      </c>
      <c r="I17" s="9">
        <v>1451.38</v>
      </c>
      <c r="J17" s="9"/>
      <c r="K17" s="50">
        <v>9642.59</v>
      </c>
    </row>
    <row r="18" spans="2:11" ht="15">
      <c r="B18" s="2" t="s">
        <v>75</v>
      </c>
      <c r="I18" s="9">
        <v>-9628.07</v>
      </c>
      <c r="J18" s="9"/>
      <c r="K18" s="50">
        <v>-8477.37</v>
      </c>
    </row>
    <row r="19" spans="2:11" ht="15">
      <c r="B19" s="2" t="s">
        <v>128</v>
      </c>
      <c r="I19" s="51">
        <v>-875.08</v>
      </c>
      <c r="J19" s="9"/>
      <c r="K19" s="50">
        <v>-1463.69</v>
      </c>
    </row>
    <row r="20" spans="1:11" ht="15">
      <c r="A20" s="2" t="s">
        <v>76</v>
      </c>
      <c r="I20" s="52">
        <v>56751.45</v>
      </c>
      <c r="J20" s="12"/>
      <c r="K20" s="52">
        <v>267477.92</v>
      </c>
    </row>
    <row r="21" spans="9:11" ht="15">
      <c r="I21" s="9"/>
      <c r="J21" s="9"/>
      <c r="K21" s="12"/>
    </row>
    <row r="22" spans="1:11" ht="15">
      <c r="A22" s="1" t="s">
        <v>77</v>
      </c>
      <c r="I22" s="9"/>
      <c r="J22" s="9"/>
      <c r="K22" s="12"/>
    </row>
    <row r="23" spans="2:11" ht="15">
      <c r="B23" s="2" t="s">
        <v>78</v>
      </c>
      <c r="I23" s="9">
        <v>1716.1</v>
      </c>
      <c r="J23" s="9"/>
      <c r="K23" s="39">
        <v>471</v>
      </c>
    </row>
    <row r="24" spans="2:11" ht="15">
      <c r="B24" s="2" t="s">
        <v>79</v>
      </c>
      <c r="I24" s="9">
        <v>8331.25</v>
      </c>
      <c r="J24" s="9"/>
      <c r="K24" s="39">
        <v>42169</v>
      </c>
    </row>
    <row r="25" spans="2:11" ht="15">
      <c r="B25" s="2" t="s">
        <v>80</v>
      </c>
      <c r="I25" s="9">
        <v>-9129.25</v>
      </c>
      <c r="J25" s="9"/>
      <c r="K25" s="39">
        <v>-11576.78</v>
      </c>
    </row>
    <row r="26" spans="2:11" ht="15">
      <c r="B26" s="2" t="s">
        <v>81</v>
      </c>
      <c r="I26" s="9">
        <v>0</v>
      </c>
      <c r="J26" s="9"/>
      <c r="K26" s="39">
        <v>0</v>
      </c>
    </row>
    <row r="27" spans="2:11" ht="15">
      <c r="B27" s="2" t="s">
        <v>82</v>
      </c>
      <c r="I27" s="9">
        <v>-188217.93</v>
      </c>
      <c r="J27" s="9"/>
      <c r="K27" s="39">
        <v>0</v>
      </c>
    </row>
    <row r="28" spans="2:11" ht="15">
      <c r="B28" s="2" t="s">
        <v>83</v>
      </c>
      <c r="I28" s="9">
        <v>0</v>
      </c>
      <c r="J28" s="9"/>
      <c r="K28" s="39">
        <v>-106860.22</v>
      </c>
    </row>
    <row r="29" spans="2:11" ht="15">
      <c r="B29" s="2" t="s">
        <v>84</v>
      </c>
      <c r="I29" s="9">
        <v>47.53</v>
      </c>
      <c r="J29" s="9"/>
      <c r="K29" s="39">
        <v>1392.03</v>
      </c>
    </row>
    <row r="30" spans="2:11" ht="15">
      <c r="B30" s="2" t="s">
        <v>85</v>
      </c>
      <c r="I30" s="9">
        <v>-2089.57</v>
      </c>
      <c r="J30" s="9"/>
      <c r="K30" s="39">
        <v>-882.42</v>
      </c>
    </row>
    <row r="31" spans="1:11" ht="15">
      <c r="A31" s="2" t="s">
        <v>86</v>
      </c>
      <c r="I31" s="52">
        <v>-189341.87</v>
      </c>
      <c r="J31" s="12"/>
      <c r="K31" s="52">
        <v>-75287.39</v>
      </c>
    </row>
    <row r="32" spans="9:11" ht="15">
      <c r="I32" s="9"/>
      <c r="J32" s="9"/>
      <c r="K32" s="12"/>
    </row>
    <row r="33" spans="1:11" ht="15">
      <c r="A33" s="1" t="s">
        <v>87</v>
      </c>
      <c r="I33" s="9"/>
      <c r="J33" s="9"/>
      <c r="K33" s="12"/>
    </row>
    <row r="34" spans="2:11" ht="15">
      <c r="B34" s="2" t="s">
        <v>88</v>
      </c>
      <c r="I34" s="9">
        <v>0</v>
      </c>
      <c r="J34" s="9"/>
      <c r="K34" s="39">
        <v>75095.13</v>
      </c>
    </row>
    <row r="35" spans="2:11" ht="15">
      <c r="B35" s="2" t="s">
        <v>89</v>
      </c>
      <c r="I35" s="9">
        <v>184158.84</v>
      </c>
      <c r="J35" s="9"/>
      <c r="K35" s="39">
        <v>-228477.25</v>
      </c>
    </row>
    <row r="36" spans="2:11" ht="15">
      <c r="B36" s="2" t="s">
        <v>90</v>
      </c>
      <c r="I36" s="9">
        <v>-4070.93</v>
      </c>
      <c r="J36" s="9"/>
      <c r="K36" s="39">
        <v>-12269.78</v>
      </c>
    </row>
    <row r="37" spans="2:11" ht="15">
      <c r="B37" s="2" t="s">
        <v>91</v>
      </c>
      <c r="I37" s="9">
        <v>-3076</v>
      </c>
      <c r="J37" s="9"/>
      <c r="K37" s="39">
        <v>0</v>
      </c>
    </row>
    <row r="38" spans="2:11" ht="15">
      <c r="B38" s="2" t="s">
        <v>92</v>
      </c>
      <c r="I38" s="9">
        <v>-44262.11</v>
      </c>
      <c r="J38" s="9"/>
      <c r="K38" s="39">
        <v>0</v>
      </c>
    </row>
    <row r="39" spans="2:11" ht="15">
      <c r="B39" s="2" t="s">
        <v>93</v>
      </c>
      <c r="I39" s="9">
        <v>-5930.88</v>
      </c>
      <c r="J39" s="9"/>
      <c r="K39" s="39">
        <v>-2534.76</v>
      </c>
    </row>
    <row r="40" spans="1:11" ht="15">
      <c r="A40" s="2" t="s">
        <v>94</v>
      </c>
      <c r="I40" s="52">
        <v>126818.92</v>
      </c>
      <c r="J40" s="12"/>
      <c r="K40" s="52">
        <v>-168186.66</v>
      </c>
    </row>
    <row r="41" spans="9:11" ht="15">
      <c r="I41" s="9"/>
      <c r="J41" s="9"/>
      <c r="K41" s="12"/>
    </row>
    <row r="42" spans="1:11" ht="15">
      <c r="A42" s="2" t="s">
        <v>95</v>
      </c>
      <c r="I42" s="9">
        <v>-5771.500000000029</v>
      </c>
      <c r="J42" s="9"/>
      <c r="K42" s="9">
        <v>24003.87</v>
      </c>
    </row>
    <row r="43" spans="9:11" ht="15">
      <c r="I43" s="9"/>
      <c r="J43" s="9"/>
      <c r="K43" s="9"/>
    </row>
    <row r="44" spans="1:11" ht="15">
      <c r="A44" s="2" t="s">
        <v>96</v>
      </c>
      <c r="I44" s="9">
        <v>21649.62</v>
      </c>
      <c r="J44" s="9"/>
      <c r="K44" s="9">
        <v>15414</v>
      </c>
    </row>
    <row r="45" spans="9:11" ht="15">
      <c r="I45" s="9"/>
      <c r="J45" s="9"/>
      <c r="K45" s="9"/>
    </row>
    <row r="46" spans="1:11" ht="15.75" thickBot="1">
      <c r="A46" s="2" t="s">
        <v>97</v>
      </c>
      <c r="I46" s="47">
        <v>15878.12</v>
      </c>
      <c r="J46" s="12"/>
      <c r="K46" s="47">
        <v>39417.87</v>
      </c>
    </row>
    <row r="47" spans="9:11" ht="15">
      <c r="I47" s="9"/>
      <c r="J47" s="9"/>
      <c r="K47" s="9"/>
    </row>
    <row r="49" spans="1:11" ht="15">
      <c r="A49" s="56" t="s">
        <v>98</v>
      </c>
      <c r="B49" s="56"/>
      <c r="C49" s="56"/>
      <c r="D49" s="56"/>
      <c r="E49" s="56"/>
      <c r="F49" s="56"/>
      <c r="G49" s="56"/>
      <c r="H49" s="56"/>
      <c r="I49" s="56"/>
      <c r="J49" s="56"/>
      <c r="K49" s="56"/>
    </row>
    <row r="50" spans="1:11" ht="29.25" customHeight="1">
      <c r="A50" s="56"/>
      <c r="B50" s="56"/>
      <c r="C50" s="56"/>
      <c r="D50" s="56"/>
      <c r="E50" s="56"/>
      <c r="F50" s="56"/>
      <c r="G50" s="56"/>
      <c r="H50" s="56"/>
      <c r="I50" s="56"/>
      <c r="J50" s="56"/>
      <c r="K50" s="56"/>
    </row>
  </sheetData>
  <sheetProtection/>
  <mergeCells count="2">
    <mergeCell ref="A49:K50"/>
    <mergeCell ref="I6:K6"/>
  </mergeCells>
  <printOptions/>
  <pageMargins left="0.7480314960629921" right="0.5118110236220472" top="0.984251968503937" bottom="0.984251968503937" header="0.5118110236220472" footer="0.5118110236220472"/>
  <pageSetup fitToHeight="1" fitToWidth="1" horizontalDpi="600" verticalDpi="600" orientation="portrait" paperSize="9" scale="93" r:id="rId1"/>
  <headerFooter alignWithMargins="0">
    <oddFooter>&amp;RPage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9"/>
  <sheetViews>
    <sheetView tabSelected="1" zoomScalePageLayoutView="0" workbookViewId="0" topLeftCell="A1">
      <selection activeCell="O24" sqref="O24"/>
    </sheetView>
  </sheetViews>
  <sheetFormatPr defaultColWidth="9.33203125" defaultRowHeight="12.75"/>
  <cols>
    <col min="1" max="3" width="9.33203125" style="2" customWidth="1"/>
    <col min="4" max="4" width="1.83203125" style="2" customWidth="1"/>
    <col min="5" max="5" width="13.83203125" style="2" customWidth="1"/>
    <col min="6" max="6" width="1.83203125" style="2" customWidth="1"/>
    <col min="7" max="7" width="13.83203125" style="2" customWidth="1"/>
    <col min="8" max="8" width="1.83203125" style="2" customWidth="1"/>
    <col min="9" max="9" width="13.83203125" style="2" customWidth="1"/>
    <col min="10" max="10" width="1.83203125" style="2" customWidth="1"/>
    <col min="11" max="11" width="13.83203125" style="2" customWidth="1"/>
    <col min="12" max="12" width="1.83203125" style="2" customWidth="1"/>
    <col min="13" max="13" width="13.83203125" style="2" customWidth="1"/>
    <col min="14" max="14" width="1.83203125" style="2" customWidth="1"/>
    <col min="15" max="15" width="13.83203125" style="2" customWidth="1"/>
    <col min="16" max="16" width="1.83203125" style="2" customWidth="1"/>
    <col min="17" max="17" width="13.83203125" style="2" customWidth="1"/>
    <col min="18" max="18" width="1.83203125" style="2" customWidth="1"/>
    <col min="19" max="19" width="13.83203125" style="2" customWidth="1"/>
    <col min="20" max="20" width="9.33203125" style="2" customWidth="1"/>
    <col min="21" max="21" width="4" style="2" bestFit="1" customWidth="1"/>
    <col min="22" max="22" width="3.16015625" style="2" bestFit="1" customWidth="1"/>
    <col min="23" max="16384" width="9.33203125" style="2" customWidth="1"/>
  </cols>
  <sheetData>
    <row r="1" ht="15">
      <c r="A1" s="1" t="s">
        <v>0</v>
      </c>
    </row>
    <row r="3" ht="15">
      <c r="A3" s="1" t="s">
        <v>99</v>
      </c>
    </row>
    <row r="4" ht="15">
      <c r="A4" s="1" t="s">
        <v>67</v>
      </c>
    </row>
    <row r="5" ht="15">
      <c r="A5" s="1"/>
    </row>
    <row r="6" spans="1:15" ht="15">
      <c r="A6" s="1"/>
      <c r="F6" s="40"/>
      <c r="I6" s="26"/>
      <c r="N6" s="40"/>
      <c r="O6" s="40"/>
    </row>
    <row r="7" spans="7:15" ht="15">
      <c r="G7" s="55" t="s">
        <v>100</v>
      </c>
      <c r="H7" s="55"/>
      <c r="I7" s="55"/>
      <c r="J7" s="41"/>
      <c r="K7" s="55" t="s">
        <v>101</v>
      </c>
      <c r="L7" s="55"/>
      <c r="M7" s="55"/>
      <c r="O7" s="10" t="s">
        <v>102</v>
      </c>
    </row>
    <row r="8" spans="1:22" ht="15">
      <c r="A8" s="10"/>
      <c r="B8" s="10"/>
      <c r="C8" s="10"/>
      <c r="D8" s="10"/>
      <c r="E8" s="10"/>
      <c r="F8" s="10"/>
      <c r="G8" s="10" t="s">
        <v>103</v>
      </c>
      <c r="H8" s="10"/>
      <c r="I8" s="10" t="s">
        <v>104</v>
      </c>
      <c r="J8" s="10"/>
      <c r="K8" s="10"/>
      <c r="L8" s="10"/>
      <c r="M8" s="10"/>
      <c r="N8" s="10"/>
      <c r="O8" s="10" t="s">
        <v>105</v>
      </c>
      <c r="P8" s="10"/>
      <c r="Q8" s="10"/>
      <c r="R8" s="10"/>
      <c r="S8" s="10"/>
      <c r="T8" s="10"/>
      <c r="U8" s="10"/>
      <c r="V8" s="10"/>
    </row>
    <row r="9" spans="1:22" ht="15">
      <c r="A9" s="10"/>
      <c r="B9" s="10"/>
      <c r="C9" s="10"/>
      <c r="D9" s="10"/>
      <c r="E9" s="10" t="s">
        <v>106</v>
      </c>
      <c r="F9" s="10"/>
      <c r="G9" s="10" t="s">
        <v>107</v>
      </c>
      <c r="H9" s="10"/>
      <c r="I9" s="10" t="s">
        <v>108</v>
      </c>
      <c r="J9" s="10"/>
      <c r="K9" s="10" t="s">
        <v>109</v>
      </c>
      <c r="L9" s="10"/>
      <c r="M9" s="10" t="s">
        <v>110</v>
      </c>
      <c r="N9" s="10"/>
      <c r="O9" s="10" t="s">
        <v>111</v>
      </c>
      <c r="P9" s="10"/>
      <c r="Q9" s="10" t="s">
        <v>112</v>
      </c>
      <c r="R9" s="10"/>
      <c r="S9" s="26" t="s">
        <v>113</v>
      </c>
      <c r="T9" s="10"/>
      <c r="U9" s="10"/>
      <c r="V9" s="10"/>
    </row>
    <row r="10" spans="1:22" ht="15">
      <c r="A10" s="10"/>
      <c r="B10" s="10"/>
      <c r="C10" s="10"/>
      <c r="D10" s="10"/>
      <c r="E10" s="26" t="s">
        <v>114</v>
      </c>
      <c r="F10" s="10"/>
      <c r="G10" s="10" t="s">
        <v>115</v>
      </c>
      <c r="H10" s="10"/>
      <c r="I10" s="26" t="s">
        <v>116</v>
      </c>
      <c r="J10" s="10"/>
      <c r="K10" s="26" t="s">
        <v>117</v>
      </c>
      <c r="L10" s="10"/>
      <c r="M10" s="26" t="s">
        <v>118</v>
      </c>
      <c r="N10" s="10"/>
      <c r="O10" s="10" t="s">
        <v>119</v>
      </c>
      <c r="P10" s="10"/>
      <c r="Q10" s="10" t="s">
        <v>120</v>
      </c>
      <c r="R10" s="10"/>
      <c r="S10" s="10" t="s">
        <v>121</v>
      </c>
      <c r="T10" s="10"/>
      <c r="U10" s="10"/>
      <c r="V10" s="10"/>
    </row>
    <row r="11" spans="1:22" ht="15">
      <c r="A11" s="10"/>
      <c r="B11" s="10"/>
      <c r="C11" s="10"/>
      <c r="D11" s="10"/>
      <c r="E11" s="5" t="s">
        <v>8</v>
      </c>
      <c r="F11" s="5"/>
      <c r="G11" s="5" t="s">
        <v>8</v>
      </c>
      <c r="H11" s="5"/>
      <c r="I11" s="5" t="s">
        <v>8</v>
      </c>
      <c r="J11" s="5"/>
      <c r="K11" s="5" t="s">
        <v>8</v>
      </c>
      <c r="L11" s="5"/>
      <c r="M11" s="5" t="s">
        <v>8</v>
      </c>
      <c r="N11" s="5"/>
      <c r="O11" s="5" t="s">
        <v>8</v>
      </c>
      <c r="P11" s="5"/>
      <c r="Q11" s="5" t="s">
        <v>8</v>
      </c>
      <c r="R11" s="5"/>
      <c r="S11" s="5" t="s">
        <v>8</v>
      </c>
      <c r="T11" s="10"/>
      <c r="U11" s="10"/>
      <c r="V11" s="10"/>
    </row>
    <row r="14" spans="1:19" ht="15">
      <c r="A14" s="2" t="s">
        <v>122</v>
      </c>
      <c r="E14" s="2">
        <v>348472</v>
      </c>
      <c r="G14" s="2">
        <v>0</v>
      </c>
      <c r="I14" s="2">
        <v>49775</v>
      </c>
      <c r="K14" s="2">
        <v>250357</v>
      </c>
      <c r="M14" s="38">
        <v>-12894</v>
      </c>
      <c r="O14" s="2">
        <f>SUM(E14:M14)</f>
        <v>635710</v>
      </c>
      <c r="Q14" s="2">
        <v>211997</v>
      </c>
      <c r="S14" s="2">
        <f>O14+Q14</f>
        <v>847707</v>
      </c>
    </row>
    <row r="15" ht="15">
      <c r="B15" s="33"/>
    </row>
    <row r="16" spans="1:19" ht="15">
      <c r="A16" s="2" t="s">
        <v>123</v>
      </c>
      <c r="E16" s="42">
        <v>0</v>
      </c>
      <c r="G16" s="2">
        <v>0</v>
      </c>
      <c r="I16" s="2">
        <v>3049</v>
      </c>
      <c r="K16" s="2">
        <v>85248</v>
      </c>
      <c r="M16" s="42">
        <v>-4047</v>
      </c>
      <c r="O16" s="2">
        <f>SUM(E16:M16)</f>
        <v>84250</v>
      </c>
      <c r="Q16" s="2">
        <f>-161431</f>
        <v>-161431</v>
      </c>
      <c r="S16" s="2">
        <f>O16+Q16</f>
        <v>-77181</v>
      </c>
    </row>
    <row r="18" spans="1:21" ht="15.75" thickBot="1">
      <c r="A18" s="9" t="s">
        <v>26</v>
      </c>
      <c r="E18" s="15">
        <f>SUM(E14:E17)</f>
        <v>348472</v>
      </c>
      <c r="F18" s="15"/>
      <c r="G18" s="15">
        <f>SUM(G14:G17)</f>
        <v>0</v>
      </c>
      <c r="H18" s="15"/>
      <c r="I18" s="15">
        <f>SUM(I14:I17)</f>
        <v>52824</v>
      </c>
      <c r="J18" s="15"/>
      <c r="K18" s="15">
        <f>SUM(K14:K17)</f>
        <v>335605</v>
      </c>
      <c r="L18" s="15"/>
      <c r="M18" s="15">
        <f>SUM(M14:M17)</f>
        <v>-16941</v>
      </c>
      <c r="N18" s="15"/>
      <c r="O18" s="15">
        <f>SUM(E18:M18)</f>
        <v>719960</v>
      </c>
      <c r="P18" s="15"/>
      <c r="Q18" s="15">
        <f>SUM(Q14:Q17)</f>
        <v>50566</v>
      </c>
      <c r="R18" s="15"/>
      <c r="S18" s="15">
        <f>SUM(S14:S17)</f>
        <v>770526</v>
      </c>
      <c r="U18" s="38"/>
    </row>
    <row r="19" spans="11:19" ht="15">
      <c r="K19" s="2" t="s">
        <v>129</v>
      </c>
      <c r="Q19" s="2" t="s">
        <v>129</v>
      </c>
      <c r="S19" s="2" t="s">
        <v>129</v>
      </c>
    </row>
    <row r="21" spans="1:19" ht="15">
      <c r="A21" s="2" t="s">
        <v>124</v>
      </c>
      <c r="E21" s="2">
        <v>273376.394</v>
      </c>
      <c r="G21" s="2">
        <v>0</v>
      </c>
      <c r="I21" s="2">
        <v>70455.91881999999</v>
      </c>
      <c r="K21" s="2">
        <v>139762.1233290521</v>
      </c>
      <c r="M21" s="2">
        <v>-353.2146</v>
      </c>
      <c r="O21" s="2">
        <v>483241.2215490521</v>
      </c>
      <c r="Q21" s="2">
        <v>27141.2776076</v>
      </c>
      <c r="S21" s="27">
        <v>510382.49915665213</v>
      </c>
    </row>
    <row r="22" spans="5:19" ht="15">
      <c r="E22" s="34"/>
      <c r="F22" s="34"/>
      <c r="H22" s="34"/>
      <c r="I22" s="34"/>
      <c r="J22" s="34"/>
      <c r="K22" s="34"/>
      <c r="L22" s="34"/>
      <c r="M22" s="17"/>
      <c r="N22" s="34"/>
      <c r="P22" s="34"/>
      <c r="Q22" s="34"/>
      <c r="R22" s="34"/>
      <c r="S22" s="34"/>
    </row>
    <row r="23" spans="1:19" ht="15">
      <c r="A23" s="2" t="s">
        <v>123</v>
      </c>
      <c r="E23" s="43">
        <v>75096</v>
      </c>
      <c r="F23" s="44"/>
      <c r="G23" s="27">
        <v>0</v>
      </c>
      <c r="H23" s="44"/>
      <c r="I23" s="44">
        <v>-20780.055406146006</v>
      </c>
      <c r="J23" s="44"/>
      <c r="K23" s="44">
        <v>109121.74112102017</v>
      </c>
      <c r="L23" s="44"/>
      <c r="M23" s="43">
        <v>-12265.820810000001</v>
      </c>
      <c r="N23" s="44"/>
      <c r="O23" s="2">
        <v>151172</v>
      </c>
      <c r="P23" s="44"/>
      <c r="Q23" s="34">
        <v>180356.36635036</v>
      </c>
      <c r="R23" s="44"/>
      <c r="S23" s="27">
        <v>331528</v>
      </c>
    </row>
    <row r="24" spans="5:19" ht="15">
      <c r="E24" s="34"/>
      <c r="F24" s="34"/>
      <c r="H24" s="34"/>
      <c r="I24" s="34"/>
      <c r="J24" s="34"/>
      <c r="K24" s="34"/>
      <c r="L24" s="34"/>
      <c r="M24" s="17"/>
      <c r="N24" s="34"/>
      <c r="P24" s="34"/>
      <c r="Q24" s="34"/>
      <c r="R24" s="34"/>
      <c r="S24" s="34"/>
    </row>
    <row r="25" spans="1:21" ht="15.75" thickBot="1">
      <c r="A25" s="9" t="s">
        <v>125</v>
      </c>
      <c r="E25" s="15">
        <v>348472</v>
      </c>
      <c r="F25" s="45"/>
      <c r="G25" s="15">
        <v>0</v>
      </c>
      <c r="H25" s="45"/>
      <c r="I25" s="15">
        <v>49675.863413853986</v>
      </c>
      <c r="J25" s="45"/>
      <c r="K25" s="15">
        <v>248883.86445007226</v>
      </c>
      <c r="L25" s="45"/>
      <c r="M25" s="15">
        <v>-12619.03541</v>
      </c>
      <c r="N25" s="45"/>
      <c r="O25" s="15">
        <v>634413</v>
      </c>
      <c r="P25" s="45"/>
      <c r="Q25" s="15">
        <v>207497</v>
      </c>
      <c r="R25" s="45"/>
      <c r="S25" s="15">
        <v>841910</v>
      </c>
      <c r="U25" s="38"/>
    </row>
    <row r="26" spans="7:21" ht="15">
      <c r="G26" s="4"/>
      <c r="I26" s="4"/>
      <c r="K26" s="4"/>
      <c r="O26" s="4"/>
      <c r="Q26" s="4"/>
      <c r="S26" s="4"/>
      <c r="U26" s="38"/>
    </row>
    <row r="27" spans="2:21" ht="15">
      <c r="B27" s="46"/>
      <c r="C27" s="46"/>
      <c r="D27" s="46"/>
      <c r="E27" s="46"/>
      <c r="F27" s="46"/>
      <c r="G27" s="46"/>
      <c r="H27" s="46"/>
      <c r="I27" s="46"/>
      <c r="J27" s="46"/>
      <c r="K27" s="46"/>
      <c r="L27" s="46"/>
      <c r="M27" s="46"/>
      <c r="N27" s="46"/>
      <c r="O27" s="46"/>
      <c r="P27" s="46"/>
      <c r="Q27" s="46"/>
      <c r="R27" s="46"/>
      <c r="S27" s="46"/>
      <c r="U27" s="38"/>
    </row>
    <row r="28" spans="1:21" ht="15">
      <c r="A28" s="56" t="s">
        <v>126</v>
      </c>
      <c r="B28" s="56"/>
      <c r="C28" s="56"/>
      <c r="D28" s="56"/>
      <c r="E28" s="56"/>
      <c r="F28" s="56"/>
      <c r="G28" s="56"/>
      <c r="H28" s="56"/>
      <c r="I28" s="56"/>
      <c r="J28" s="56"/>
      <c r="K28" s="56"/>
      <c r="L28" s="56"/>
      <c r="M28" s="56"/>
      <c r="N28" s="56"/>
      <c r="O28" s="56"/>
      <c r="P28" s="56"/>
      <c r="Q28" s="56"/>
      <c r="R28" s="56"/>
      <c r="S28" s="56"/>
      <c r="U28" s="38"/>
    </row>
    <row r="29" spans="1:21" ht="15">
      <c r="A29" s="56"/>
      <c r="B29" s="56"/>
      <c r="C29" s="56"/>
      <c r="D29" s="56"/>
      <c r="E29" s="56"/>
      <c r="F29" s="56"/>
      <c r="G29" s="56"/>
      <c r="H29" s="56"/>
      <c r="I29" s="56"/>
      <c r="J29" s="56"/>
      <c r="K29" s="56"/>
      <c r="L29" s="56"/>
      <c r="M29" s="56"/>
      <c r="N29" s="56"/>
      <c r="O29" s="56"/>
      <c r="P29" s="56"/>
      <c r="Q29" s="56"/>
      <c r="R29" s="56"/>
      <c r="S29" s="56"/>
      <c r="U29" s="38"/>
    </row>
  </sheetData>
  <sheetProtection/>
  <mergeCells count="3">
    <mergeCell ref="K7:M7"/>
    <mergeCell ref="A28:S29"/>
    <mergeCell ref="G7:I7"/>
  </mergeCells>
  <printOptions/>
  <pageMargins left="0.5" right="0.5" top="1" bottom="1" header="0.5" footer="0.5"/>
  <pageSetup fitToHeight="1" fitToWidth="1" horizontalDpi="600" verticalDpi="600" orientation="landscape" paperSize="9" scale="99" r:id="rId1"/>
  <headerFooter alignWithMargins="0">
    <oddFooter>&amp;RPage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Ann Joo Resources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meifang</dc:creator>
  <cp:keywords/>
  <dc:description/>
  <cp:lastModifiedBy>Tai Li Ching</cp:lastModifiedBy>
  <cp:lastPrinted>2007-11-03T03:43:16Z</cp:lastPrinted>
  <dcterms:created xsi:type="dcterms:W3CDTF">2007-11-02T03:39:57Z</dcterms:created>
  <dcterms:modified xsi:type="dcterms:W3CDTF">2007-11-07T09:58:50Z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